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4_2018" sheetId="1" r:id="rId1"/>
  </sheets>
  <definedNames>
    <definedName name="_Regression_Int" localSheetId="0" hidden="1">1</definedName>
    <definedName name="A_IMPRESIÓN_IM">'4.4_2018'!$A$6:$G$19</definedName>
    <definedName name="_xlnm.Print_Area" localSheetId="0">'4.4_2018'!$A$11:$F$19</definedName>
    <definedName name="Imprimir_área_IM" localSheetId="0">'4.4_2018'!$A$6:$F$19</definedName>
    <definedName name="_xlnm.Print_Titles" localSheetId="0">'4.4_2018'!$1:$10</definedName>
  </definedNames>
  <calcPr calcId="152511"/>
</workbook>
</file>

<file path=xl/calcChain.xml><?xml version="1.0" encoding="utf-8"?>
<calcChain xmlns="http://schemas.openxmlformats.org/spreadsheetml/2006/main">
  <c r="C12" i="1" l="1"/>
  <c r="B12" i="1"/>
  <c r="D14" i="1" l="1"/>
  <c r="D18" i="1"/>
  <c r="D15" i="1"/>
  <c r="D16" i="1"/>
  <c r="D17" i="1"/>
  <c r="E12" i="1"/>
  <c r="D12" i="1" l="1"/>
  <c r="F14" i="1"/>
  <c r="F16" i="1"/>
  <c r="F17" i="1"/>
  <c r="F15" i="1"/>
  <c r="F18" i="1"/>
  <c r="F12" i="1" l="1"/>
</calcChain>
</file>

<file path=xl/sharedStrings.xml><?xml version="1.0" encoding="utf-8"?>
<sst xmlns="http://schemas.openxmlformats.org/spreadsheetml/2006/main" count="14" uniqueCount="13">
  <si>
    <t>%</t>
  </si>
  <si>
    <t>Total</t>
  </si>
  <si>
    <t xml:space="preserve">        Organismo                           </t>
  </si>
  <si>
    <t>Secretaría de Gobernación</t>
  </si>
  <si>
    <t>Secretaría de Cultura</t>
  </si>
  <si>
    <t>Secretaría de Educación Pública</t>
  </si>
  <si>
    <t>Colegio de Postgraduados</t>
  </si>
  <si>
    <t>Tribunal Electoral del Poder Judicial de la Federación</t>
  </si>
  <si>
    <t>Anuario Estadístico 2018</t>
  </si>
  <si>
    <t>4.4 Préstamos para Adquisición de Automóviles por Organismo 
(Miles de Pesos)</t>
  </si>
  <si>
    <t>Número de 
Préstamos</t>
  </si>
  <si>
    <t>Monto 
Autorizado</t>
  </si>
  <si>
    <t>Líquido 
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</si>
</sst>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&quot;$&quot;#,##0.0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Montserrat"/>
    </font>
    <font>
      <sz val="12"/>
      <color rgb="FF000000"/>
      <name val="Montserrat"/>
    </font>
    <font>
      <sz val="14"/>
      <color rgb="FF000000"/>
      <name val="Montserrat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/>
    <xf numFmtId="164" fontId="4" fillId="0" borderId="0" xfId="0" applyNumberFormat="1" applyFont="1" applyBorder="1"/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9" fillId="0" borderId="0" xfId="0" applyFont="1"/>
    <xf numFmtId="0" fontId="10" fillId="0" borderId="0" xfId="0" applyFont="1" applyBorder="1" applyAlignment="1" applyProtection="1"/>
    <xf numFmtId="1" fontId="10" fillId="0" borderId="0" xfId="1" applyNumberFormat="1" applyFont="1" applyBorder="1" applyProtection="1"/>
    <xf numFmtId="168" fontId="10" fillId="0" borderId="0" xfId="3" applyNumberFormat="1" applyFont="1" applyBorder="1" applyProtection="1"/>
    <xf numFmtId="164" fontId="10" fillId="0" borderId="0" xfId="1" applyNumberFormat="1" applyFont="1" applyBorder="1" applyProtection="1"/>
    <xf numFmtId="0" fontId="10" fillId="0" borderId="0" xfId="0" applyFont="1" applyBorder="1"/>
    <xf numFmtId="0" fontId="10" fillId="0" borderId="0" xfId="0" applyFont="1"/>
    <xf numFmtId="166" fontId="9" fillId="0" borderId="0" xfId="1" applyNumberFormat="1" applyFont="1" applyBorder="1" applyProtection="1"/>
    <xf numFmtId="168" fontId="9" fillId="0" borderId="0" xfId="3" applyNumberFormat="1" applyFont="1" applyBorder="1" applyProtection="1"/>
    <xf numFmtId="164" fontId="9" fillId="0" borderId="0" xfId="1" applyNumberFormat="1" applyFont="1" applyBorder="1" applyProtection="1"/>
    <xf numFmtId="168" fontId="9" fillId="0" borderId="0" xfId="3" applyNumberFormat="1" applyFont="1" applyBorder="1"/>
    <xf numFmtId="165" fontId="9" fillId="0" borderId="0" xfId="1" applyNumberFormat="1" applyFont="1" applyBorder="1" applyProtection="1"/>
    <xf numFmtId="0" fontId="9" fillId="0" borderId="0" xfId="0" applyFont="1" applyBorder="1"/>
    <xf numFmtId="0" fontId="9" fillId="0" borderId="0" xfId="5" applyFont="1" applyAlignment="1">
      <alignment vertical="center"/>
    </xf>
    <xf numFmtId="1" fontId="9" fillId="0" borderId="0" xfId="1" applyNumberFormat="1" applyFont="1" applyBorder="1" applyProtection="1"/>
    <xf numFmtId="167" fontId="9" fillId="0" borderId="0" xfId="1" applyNumberFormat="1" applyFont="1" applyBorder="1" applyProtection="1"/>
    <xf numFmtId="0" fontId="9" fillId="0" borderId="2" xfId="5" applyFont="1" applyBorder="1" applyAlignment="1">
      <alignment vertical="center"/>
    </xf>
    <xf numFmtId="1" fontId="9" fillId="0" borderId="2" xfId="1" applyNumberFormat="1" applyFont="1" applyBorder="1" applyProtection="1"/>
    <xf numFmtId="168" fontId="9" fillId="0" borderId="2" xfId="3" applyNumberFormat="1" applyFont="1" applyBorder="1" applyProtection="1"/>
    <xf numFmtId="167" fontId="9" fillId="0" borderId="2" xfId="1" applyNumberFormat="1" applyFont="1" applyBorder="1" applyProtection="1"/>
    <xf numFmtId="164" fontId="4" fillId="0" borderId="0" xfId="0" applyNumberFormat="1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Alignment="1">
      <alignment horizontal="right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Alignment="1">
      <alignment horizontal="right"/>
    </xf>
    <xf numFmtId="0" fontId="8" fillId="0" borderId="0" xfId="0" applyFont="1" applyBorder="1" applyAlignment="1" applyProtection="1">
      <alignment horizontal="center" vertical="center" wrapText="1"/>
    </xf>
  </cellXfs>
  <cellStyles count="6">
    <cellStyle name="Millares" xfId="1" builtinId="3"/>
    <cellStyle name="Millares 2" xfId="2"/>
    <cellStyle name="Moneda" xfId="3" builtinId="4"/>
    <cellStyle name="Moneda 2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19050</xdr:rowOff>
    </xdr:from>
    <xdr:to>
      <xdr:col>0</xdr:col>
      <xdr:colOff>2240280</xdr:colOff>
      <xdr:row>3</xdr:row>
      <xdr:rowOff>226695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895FF1F-ADC9-494C-BBA4-D8A94A7ADB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2211705" cy="683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1238250</xdr:colOff>
      <xdr:row>1</xdr:row>
      <xdr:rowOff>19050</xdr:rowOff>
    </xdr:from>
    <xdr:to>
      <xdr:col>5</xdr:col>
      <xdr:colOff>1333500</xdr:colOff>
      <xdr:row>3</xdr:row>
      <xdr:rowOff>227965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62A1CE4-B3B5-4919-8AAA-145E473F28C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219075"/>
          <a:ext cx="1895475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19"/>
  <sheetViews>
    <sheetView showGridLines="0" tabSelected="1" zoomScaleNormal="100" zoomScaleSheetLayoutView="90" workbookViewId="0">
      <selection activeCell="A8" sqref="A8:F8"/>
    </sheetView>
  </sheetViews>
  <sheetFormatPr baseColWidth="10" defaultColWidth="5.625" defaultRowHeight="15" x14ac:dyDescent="0.3"/>
  <cols>
    <col min="1" max="1" width="85.625" style="1" customWidth="1"/>
    <col min="2" max="3" width="23.625" style="2" customWidth="1"/>
    <col min="4" max="4" width="17.625" style="31" customWidth="1"/>
    <col min="5" max="5" width="23.625" style="2" customWidth="1"/>
    <col min="6" max="6" width="17.625" style="31" customWidth="1"/>
    <col min="7" max="7" width="11.625" style="2" customWidth="1"/>
    <col min="8" max="8" width="12.625" style="2" customWidth="1"/>
    <col min="9" max="9" width="16.625" style="2" customWidth="1"/>
    <col min="10" max="10" width="17.625" style="2" customWidth="1"/>
    <col min="11" max="11" width="14.625" style="2" customWidth="1"/>
    <col min="12" max="12" width="6.625" style="2" customWidth="1"/>
    <col min="13" max="16384" width="5.625" style="2"/>
  </cols>
  <sheetData>
    <row r="1" spans="1:8" ht="18.75" customHeight="1" x14ac:dyDescent="0.3">
      <c r="D1" s="2"/>
      <c r="F1" s="2"/>
    </row>
    <row r="2" spans="1:8" s="33" customFormat="1" ht="18.75" customHeight="1" x14ac:dyDescent="0.3">
      <c r="A2" s="32"/>
    </row>
    <row r="3" spans="1:8" s="33" customFormat="1" ht="18.75" customHeight="1" x14ac:dyDescent="0.3">
      <c r="A3" s="32"/>
    </row>
    <row r="4" spans="1:8" s="33" customFormat="1" ht="18.75" customHeight="1" x14ac:dyDescent="0.3">
      <c r="A4" s="32"/>
    </row>
    <row r="5" spans="1:8" s="33" customFormat="1" ht="18.75" customHeight="1" x14ac:dyDescent="0.3">
      <c r="A5" s="32"/>
    </row>
    <row r="6" spans="1:8" ht="18.75" customHeight="1" x14ac:dyDescent="0.4">
      <c r="A6" s="36" t="s">
        <v>8</v>
      </c>
      <c r="B6" s="36"/>
      <c r="C6" s="36"/>
      <c r="D6" s="36"/>
      <c r="E6" s="36"/>
      <c r="F6" s="36"/>
      <c r="G6" s="3"/>
    </row>
    <row r="7" spans="1:8" ht="18.75" customHeight="1" x14ac:dyDescent="0.4">
      <c r="A7" s="34"/>
      <c r="B7" s="34"/>
      <c r="C7" s="34"/>
      <c r="D7" s="34"/>
      <c r="E7" s="34"/>
      <c r="F7" s="34"/>
      <c r="G7" s="3"/>
    </row>
    <row r="8" spans="1:8" ht="38.25" customHeight="1" x14ac:dyDescent="0.3">
      <c r="A8" s="37" t="s">
        <v>9</v>
      </c>
      <c r="B8" s="37"/>
      <c r="C8" s="37"/>
      <c r="D8" s="37"/>
      <c r="E8" s="37"/>
      <c r="F8" s="37"/>
      <c r="G8" s="35"/>
    </row>
    <row r="9" spans="1:8" ht="18.75" customHeight="1" x14ac:dyDescent="0.3">
      <c r="A9" s="4"/>
      <c r="B9" s="5"/>
      <c r="C9" s="5"/>
      <c r="D9" s="6"/>
      <c r="E9" s="5"/>
      <c r="F9" s="6"/>
      <c r="G9" s="5"/>
    </row>
    <row r="10" spans="1:8" ht="38.25" customHeight="1" x14ac:dyDescent="0.3">
      <c r="A10" s="7" t="s">
        <v>2</v>
      </c>
      <c r="B10" s="8" t="s">
        <v>10</v>
      </c>
      <c r="C10" s="8" t="s">
        <v>11</v>
      </c>
      <c r="D10" s="9" t="s">
        <v>0</v>
      </c>
      <c r="E10" s="8" t="s">
        <v>12</v>
      </c>
      <c r="F10" s="9" t="s">
        <v>0</v>
      </c>
      <c r="G10" s="5"/>
    </row>
    <row r="11" spans="1:8" s="11" customFormat="1" ht="18.75" customHeight="1" x14ac:dyDescent="0.35">
      <c r="A11" s="10"/>
    </row>
    <row r="12" spans="1:8" s="17" customFormat="1" ht="18.75" customHeight="1" x14ac:dyDescent="0.35">
      <c r="A12" s="12" t="s">
        <v>1</v>
      </c>
      <c r="B12" s="13">
        <f>SUM(B14:B18)</f>
        <v>5</v>
      </c>
      <c r="C12" s="14">
        <f>SUM(C14:C18)</f>
        <v>809.52207999999996</v>
      </c>
      <c r="D12" s="15">
        <f>SUM(D14:D18)</f>
        <v>100</v>
      </c>
      <c r="E12" s="14">
        <f>SUM(E14:E18)</f>
        <v>801.42686000000003</v>
      </c>
      <c r="F12" s="15">
        <f>SUM(F14:F18)</f>
        <v>100</v>
      </c>
      <c r="G12" s="16"/>
    </row>
    <row r="13" spans="1:8" s="11" customFormat="1" ht="18.75" customHeight="1" x14ac:dyDescent="0.35">
      <c r="A13" s="10"/>
      <c r="B13" s="18"/>
      <c r="C13" s="19"/>
      <c r="D13" s="20"/>
      <c r="E13" s="21"/>
      <c r="F13" s="22"/>
      <c r="G13" s="23"/>
    </row>
    <row r="14" spans="1:8" s="11" customFormat="1" ht="18.75" customHeight="1" x14ac:dyDescent="0.35">
      <c r="A14" s="24" t="s">
        <v>3</v>
      </c>
      <c r="B14" s="25">
        <v>1</v>
      </c>
      <c r="C14" s="19">
        <v>138.376</v>
      </c>
      <c r="D14" s="26">
        <f t="shared" ref="D14:D18" si="0">C14*100/$C$12</f>
        <v>17.093542402203532</v>
      </c>
      <c r="E14" s="19">
        <v>136.99223999999998</v>
      </c>
      <c r="F14" s="26">
        <f t="shared" ref="F14:F18" si="1">E14*100/$E$12</f>
        <v>17.09354238514042</v>
      </c>
      <c r="G14" s="23"/>
      <c r="H14" s="17"/>
    </row>
    <row r="15" spans="1:8" s="11" customFormat="1" ht="18.75" customHeight="1" x14ac:dyDescent="0.35">
      <c r="A15" s="24" t="s">
        <v>5</v>
      </c>
      <c r="B15" s="25">
        <v>1</v>
      </c>
      <c r="C15" s="19">
        <v>181.14607999999996</v>
      </c>
      <c r="D15" s="26">
        <f t="shared" si="0"/>
        <v>22.376916513506337</v>
      </c>
      <c r="E15" s="19">
        <v>179.33462</v>
      </c>
      <c r="F15" s="26">
        <f t="shared" si="1"/>
        <v>22.376916590991222</v>
      </c>
      <c r="G15" s="23"/>
      <c r="H15" s="17"/>
    </row>
    <row r="16" spans="1:8" s="11" customFormat="1" ht="18.75" customHeight="1" x14ac:dyDescent="0.35">
      <c r="A16" s="24" t="s">
        <v>6</v>
      </c>
      <c r="B16" s="25">
        <v>1</v>
      </c>
      <c r="C16" s="19">
        <v>175.29599999999999</v>
      </c>
      <c r="D16" s="26">
        <f t="shared" si="0"/>
        <v>21.654258028391268</v>
      </c>
      <c r="E16" s="19">
        <v>173.54304000000002</v>
      </c>
      <c r="F16" s="26">
        <f t="shared" si="1"/>
        <v>21.654258006775571</v>
      </c>
      <c r="G16" s="23"/>
      <c r="H16" s="17"/>
    </row>
    <row r="17" spans="1:8" s="11" customFormat="1" ht="18.75" customHeight="1" x14ac:dyDescent="0.35">
      <c r="A17" s="24" t="s">
        <v>7</v>
      </c>
      <c r="B17" s="25">
        <v>1</v>
      </c>
      <c r="C17" s="19">
        <v>181.17599999999999</v>
      </c>
      <c r="D17" s="26">
        <f t="shared" si="0"/>
        <v>22.38061252140275</v>
      </c>
      <c r="E17" s="19">
        <v>179.36424</v>
      </c>
      <c r="F17" s="26">
        <f t="shared" si="1"/>
        <v>22.380612499061982</v>
      </c>
      <c r="G17" s="23"/>
      <c r="H17" s="17"/>
    </row>
    <row r="18" spans="1:8" s="11" customFormat="1" ht="18.75" customHeight="1" x14ac:dyDescent="0.35">
      <c r="A18" s="27" t="s">
        <v>4</v>
      </c>
      <c r="B18" s="28">
        <v>1</v>
      </c>
      <c r="C18" s="29">
        <v>133.52799999999999</v>
      </c>
      <c r="D18" s="30">
        <f t="shared" si="0"/>
        <v>16.494670534496105</v>
      </c>
      <c r="E18" s="29">
        <v>132.19272000000001</v>
      </c>
      <c r="F18" s="30">
        <f t="shared" si="1"/>
        <v>16.494670518030805</v>
      </c>
      <c r="G18" s="23"/>
      <c r="H18" s="17"/>
    </row>
    <row r="19" spans="1:8" s="11" customFormat="1" ht="18.95" customHeight="1" x14ac:dyDescent="0.35">
      <c r="A19" s="24"/>
      <c r="B19" s="25"/>
      <c r="C19" s="19"/>
      <c r="D19" s="26"/>
      <c r="E19" s="19"/>
      <c r="F19" s="26"/>
      <c r="G19" s="23"/>
    </row>
  </sheetData>
  <mergeCells count="2">
    <mergeCell ref="A6:F6"/>
    <mergeCell ref="A8:F8"/>
  </mergeCells>
  <phoneticPr fontId="0" type="noConversion"/>
  <printOptions horizontalCentered="1"/>
  <pageMargins left="0" right="0" top="0" bottom="0.59055118110236227" header="0" footer="0"/>
  <pageSetup scale="90" firstPageNumber="230" fitToHeight="0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4.4_2018</vt:lpstr>
      <vt:lpstr>A_IMPRESIÓN_IM</vt:lpstr>
      <vt:lpstr>'4.4_2018'!Área_de_impresión</vt:lpstr>
      <vt:lpstr>'4.4_2018'!Imprimir_área_IM</vt:lpstr>
      <vt:lpstr>'4.4_2018'!Títulos_a_imprimir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2018-02-15T23:36:41Z</cp:lastPrinted>
  <dcterms:created xsi:type="dcterms:W3CDTF">2004-01-22T14:57:39Z</dcterms:created>
  <dcterms:modified xsi:type="dcterms:W3CDTF">2019-03-08T23:47:44Z</dcterms:modified>
</cp:coreProperties>
</file>